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https://experian-my.sharepoint.com/personal/maria_rubio_br_experian_com/Documents/Área de Trabalho/Serasa/Manuais e Cartilhas/"/>
    </mc:Choice>
  </mc:AlternateContent>
  <xr:revisionPtr revIDLastSave="9" documentId="8_{A7E516E8-B44B-5345-B16D-A6975393DDD3}" xr6:coauthVersionLast="47" xr6:coauthVersionMax="47" xr10:uidLastSave="{576B1EE8-E9DF-9946-95A7-E5644173B525}"/>
  <bookViews>
    <workbookView xWindow="-38400" yWindow="500" windowWidth="38400" windowHeight="21100" xr2:uid="{00000000-000D-0000-FFFF-FFFF00000000}"/>
  </bookViews>
  <sheets>
    <sheet name="Planejamento Financeiro - Sera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C27" i="1"/>
  <c r="E22" i="1"/>
  <c r="H22" i="1"/>
  <c r="H21" i="1"/>
  <c r="H20" i="1"/>
  <c r="H19" i="1"/>
  <c r="H18" i="1"/>
  <c r="H17" i="1"/>
  <c r="E21" i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20" i="1"/>
  <c r="E19" i="1"/>
  <c r="H37" i="1" l="1"/>
  <c r="H36" i="1"/>
  <c r="H35" i="1"/>
</calcChain>
</file>

<file path=xl/sharedStrings.xml><?xml version="1.0" encoding="utf-8"?>
<sst xmlns="http://schemas.openxmlformats.org/spreadsheetml/2006/main" count="50" uniqueCount="36">
  <si>
    <t>PREENCHA A TABELA E VAMOS TE AJUDAR A SE PLANEJAR</t>
  </si>
  <si>
    <t>QUANTO VOCÊ GANHOU ESTE MÊS?  preencha a coluna abaixo</t>
  </si>
  <si>
    <r>
      <t xml:space="preserve">Clique em </t>
    </r>
    <r>
      <rPr>
        <b/>
        <sz val="14"/>
        <color rgb="FF3A456C"/>
        <rFont val="Arial"/>
        <family val="2"/>
      </rPr>
      <t>Arquivo</t>
    </r>
    <r>
      <rPr>
        <sz val="14"/>
        <color rgb="FF3A456C"/>
        <rFont val="Arial"/>
        <family val="2"/>
      </rPr>
      <t xml:space="preserve"> e depois em </t>
    </r>
    <r>
      <rPr>
        <b/>
        <sz val="14"/>
        <color rgb="FF3A456C"/>
        <rFont val="Arial"/>
        <family val="2"/>
      </rPr>
      <t>Salvar uma cópia</t>
    </r>
    <r>
      <rPr>
        <sz val="14"/>
        <color rgb="FF3A456C"/>
        <rFont val="Arial"/>
        <family val="2"/>
      </rPr>
      <t>. Assim você poderá editar os valores.</t>
    </r>
  </si>
  <si>
    <t>QUANTO EU DEVERIA GASTAR?</t>
  </si>
  <si>
    <r>
      <rPr>
        <b/>
        <sz val="14"/>
        <color rgb="FFFFFFFF"/>
        <rFont val="Comfortaa,Arial"/>
      </rPr>
      <t xml:space="preserve">O QUANTO EU GASTEI? </t>
    </r>
    <r>
      <rPr>
        <i/>
        <sz val="14"/>
        <color rgb="FFFFFFFF"/>
        <rFont val="Comfortaa,Arial"/>
      </rPr>
      <t>preencha a coluna "EM DINHEIRO" com os seus gastos reais</t>
    </r>
  </si>
  <si>
    <t>GASTOS</t>
  </si>
  <si>
    <t>PORCENTAGEM</t>
  </si>
  <si>
    <t>DINHEIRO</t>
  </si>
  <si>
    <t>Gastos fixos (aluguel, internet, luz, água, gás, comida etc)</t>
  </si>
  <si>
    <t>Cartão de crédito</t>
  </si>
  <si>
    <t>Educação (cursos de idioma, pós-graduação, faculdade etc)</t>
  </si>
  <si>
    <t>Gastos excepcionais (aqueles fora do orçamento fixo)</t>
  </si>
  <si>
    <t>Poupança p/o futuro</t>
  </si>
  <si>
    <t>Gastos livres (todo resto)</t>
  </si>
  <si>
    <t>*esta tabela estima quais deveriam ser os seus gastos com base no seu salário</t>
  </si>
  <si>
    <r>
      <t xml:space="preserve">QUANTO VOU TER GUARDADO ATÉ O FIM DO ANO?* 
</t>
    </r>
    <r>
      <rPr>
        <b/>
        <i/>
        <sz val="14"/>
        <color rgb="FFFFFFFF"/>
        <rFont val="Comfortaa, Arial"/>
      </rPr>
      <t>preencha  a coluna "RENDIMENTO" , com o quanto rende seu dinheiro guardado por mês</t>
    </r>
  </si>
  <si>
    <t>MESES</t>
  </si>
  <si>
    <t>RENDIMENTO</t>
  </si>
  <si>
    <t>METAS</t>
  </si>
  <si>
    <t>JANEIRO</t>
  </si>
  <si>
    <t>Coloque sua meta personalizada aqui</t>
  </si>
  <si>
    <t>FEVEREIRO</t>
  </si>
  <si>
    <t>MARÇO</t>
  </si>
  <si>
    <t>ABRIL</t>
  </si>
  <si>
    <t>*esta tabela considera que você depositou 10% do seu salário durante todos os meses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</si>
  <si>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</si>
  <si>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</si>
  <si>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</si>
  <si>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</si>
  <si>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</si>
  <si>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</si>
  <si>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</si>
  <si>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</si>
  <si>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r>
      <rPr>
        <i/>
        <sz val="11"/>
        <color rgb="FFFFFFFF"/>
        <rFont val="Arial"/>
        <family val="2"/>
        <scheme val="minor"/>
      </rPr>
      <t xml:space="preserve">Quer entender melhor como usar a tabela? Tem alguma sugestão, crítica ou dúvida? Quer contar que a tabela te ajudou? 
Compartilha com a gente seus feedbacks no Twitter </t>
    </r>
    <r>
      <rPr>
        <b/>
        <i/>
        <sz val="11"/>
        <color rgb="FFFFFFFF"/>
        <rFont val="Arial"/>
        <family val="2"/>
        <scheme val="minor"/>
      </rPr>
      <t>@tonaserasa</t>
    </r>
    <r>
      <rPr>
        <i/>
        <sz val="11"/>
        <color rgb="FFFFFFFF"/>
        <rFont val="Arial"/>
        <family val="2"/>
        <scheme val="minor"/>
      </rPr>
      <t xml:space="preserve"> e no Instagram </t>
    </r>
    <r>
      <rPr>
        <b/>
        <i/>
        <sz val="11"/>
        <color rgb="FFFFFFFF"/>
        <rFont val="Arial"/>
        <family val="2"/>
        <scheme val="minor"/>
      </rPr>
      <t>@serasa</t>
    </r>
  </si>
  <si>
    <t>ALCANÇADO EM DD/YYYY</t>
  </si>
  <si>
    <r>
      <t xml:space="preserve">TEM UMA META PARA 2024? </t>
    </r>
    <r>
      <rPr>
        <i/>
        <sz val="14"/>
        <color rgb="FFFFFFFF"/>
        <rFont val="Comfortaa, Arial"/>
      </rPr>
      <t>preencha a última coluna com seu objetivo em dinheiro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</si>
</sst>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 -416]#,##0.00"/>
    <numFmt numFmtId="165" formatCode="[$R$ -416]#,##0"/>
  </numFmts>
  <fonts count="29">
    <font>
      <sz val="10"/>
      <color rgb="FF000000"/>
      <name val="Arial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EA0383"/>
      <name val="Comfortaa"/>
    </font>
    <font>
      <b/>
      <sz val="14"/>
      <color rgb="FFFFFFFF"/>
      <name val="Comfortaa"/>
    </font>
    <font>
      <u/>
      <sz val="10"/>
      <color theme="1"/>
      <name val="Arial"/>
      <family val="2"/>
      <scheme val="minor"/>
    </font>
    <font>
      <i/>
      <sz val="11"/>
      <color rgb="FFFFFFFF"/>
      <name val="Arial"/>
      <family val="2"/>
      <scheme val="minor"/>
    </font>
    <font>
      <b/>
      <sz val="12"/>
      <color rgb="FFEA0383"/>
      <name val="Comfortaa"/>
    </font>
    <font>
      <b/>
      <i/>
      <sz val="13"/>
      <color rgb="FFFFFFFF"/>
      <name val="Comfortaa"/>
    </font>
    <font>
      <b/>
      <sz val="13"/>
      <name val="Arial"/>
      <family val="2"/>
    </font>
    <font>
      <b/>
      <sz val="12"/>
      <color rgb="FFEA0383"/>
      <name val="Arial"/>
      <family val="2"/>
      <scheme val="minor"/>
    </font>
    <font>
      <b/>
      <sz val="14"/>
      <color rgb="FFEA0383"/>
      <name val="Arial"/>
      <family val="2"/>
      <scheme val="minor"/>
    </font>
    <font>
      <b/>
      <sz val="14"/>
      <color theme="1"/>
      <name val="Comfortaa"/>
    </font>
    <font>
      <b/>
      <sz val="14"/>
      <color rgb="FFFFFFFF"/>
      <name val="Comfortaa, Arial"/>
    </font>
    <font>
      <b/>
      <i/>
      <sz val="14"/>
      <color rgb="FFFFFFFF"/>
      <name val="Comfortaa, Arial"/>
    </font>
    <font>
      <b/>
      <sz val="14"/>
      <name val="Arial"/>
      <family val="2"/>
    </font>
    <font>
      <sz val="14"/>
      <name val="Arial"/>
      <family val="2"/>
    </font>
    <font>
      <b/>
      <sz val="14"/>
      <color rgb="FFFFFFFF"/>
      <name val="Comfortaa,Arial"/>
    </font>
    <font>
      <i/>
      <sz val="14"/>
      <color rgb="FFFFFFFF"/>
      <name val="Comfortaa,Arial"/>
    </font>
    <font>
      <i/>
      <sz val="14"/>
      <color rgb="FFFFFFFF"/>
      <name val="Comfortaa, Arial"/>
    </font>
    <font>
      <sz val="14"/>
      <color rgb="FF3A456C"/>
      <name val="Arial"/>
      <family val="2"/>
    </font>
    <font>
      <b/>
      <sz val="14"/>
      <color rgb="FF3A456C"/>
      <name val="Arial"/>
      <family val="2"/>
    </font>
    <font>
      <b/>
      <sz val="16"/>
      <color rgb="FFFFFFFF"/>
      <name val="Comfortaa"/>
    </font>
    <font>
      <sz val="16"/>
      <color rgb="FF000000"/>
      <name val="Arial"/>
      <family val="2"/>
      <scheme val="minor"/>
    </font>
    <font>
      <b/>
      <i/>
      <sz val="11"/>
      <color rgb="FFFFFFFF"/>
      <name val="Arial"/>
      <family val="2"/>
      <scheme val="minor"/>
    </font>
    <font>
      <b/>
      <sz val="14"/>
      <color rgb="FF000000"/>
      <name val="Comfortaa"/>
    </font>
    <font>
      <sz val="14"/>
      <color rgb="FF000000"/>
      <name val="Arial"/>
      <family val="2"/>
    </font>
    <font>
      <b/>
      <sz val="18"/>
      <color rgb="FFFFFFFF"/>
      <name val="Arial"/>
      <family val="2"/>
    </font>
    <font>
      <b/>
      <i/>
      <sz val="16"/>
      <color rgb="FFFFFFFF"/>
      <name val="Comfortaa"/>
    </font>
  </fonts>
  <fills count="7">
    <fill>
      <patternFill patternType="none"/>
    </fill>
    <fill>
      <patternFill patternType="gray125"/>
    </fill>
    <fill>
      <patternFill patternType="solid">
        <fgColor rgb="FFEA0383"/>
        <bgColor rgb="FFEA0383"/>
      </patternFill>
    </fill>
    <fill>
      <patternFill patternType="solid">
        <fgColor rgb="FFFFFFFF"/>
        <bgColor rgb="FFFFFFFF"/>
      </patternFill>
    </fill>
    <fill>
      <patternFill patternType="solid">
        <fgColor rgb="FFFFD6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EA0383"/>
      </left>
      <right/>
      <top style="thin">
        <color rgb="FFEA0383"/>
      </top>
      <bottom style="thin">
        <color rgb="FFEA0383"/>
      </bottom>
      <diagonal/>
    </border>
    <border>
      <left/>
      <right/>
      <top style="thin">
        <color rgb="FFEA0383"/>
      </top>
      <bottom style="thin">
        <color rgb="FFEA0383"/>
      </bottom>
      <diagonal/>
    </border>
    <border>
      <left/>
      <right style="thin">
        <color rgb="FFEA0383"/>
      </right>
      <top style="thin">
        <color rgb="FFEA0383"/>
      </top>
      <bottom style="thin">
        <color rgb="FFEA0383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EA0383"/>
      </left>
      <right style="thin">
        <color rgb="FFEA0383"/>
      </right>
      <top style="thin">
        <color rgb="FFEA0383"/>
      </top>
      <bottom style="thin">
        <color rgb="FFEA0383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EA0383"/>
      </left>
      <right/>
      <top/>
      <bottom style="thin">
        <color rgb="FFEA0383"/>
      </bottom>
      <diagonal/>
    </border>
    <border>
      <left/>
      <right/>
      <top/>
      <bottom style="thin">
        <color rgb="FFEA0383"/>
      </bottom>
      <diagonal/>
    </border>
    <border>
      <left/>
      <right style="thin">
        <color rgb="FFEA0383"/>
      </right>
      <top/>
      <bottom style="thin">
        <color rgb="FFEA0383"/>
      </bottom>
      <diagonal/>
    </border>
    <border>
      <left/>
      <right/>
      <top style="thin">
        <color rgb="FFEA0383"/>
      </top>
      <bottom/>
      <diagonal/>
    </border>
    <border>
      <left style="thin">
        <color rgb="FFFFFFFF"/>
      </left>
      <right/>
      <top style="thin">
        <color rgb="FFEA0383"/>
      </top>
      <bottom/>
      <diagonal/>
    </border>
    <border>
      <left style="thin">
        <color rgb="FFFFFFFF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9" xfId="0" applyFont="1" applyBorder="1"/>
    <xf numFmtId="0" fontId="3" fillId="3" borderId="1" xfId="0" applyFont="1" applyFill="1" applyBorder="1"/>
    <xf numFmtId="0" fontId="5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5" borderId="0" xfId="0" applyFill="1"/>
    <xf numFmtId="0" fontId="0" fillId="5" borderId="0" xfId="0" applyFill="1" applyAlignment="1">
      <alignment vertical="center"/>
    </xf>
    <xf numFmtId="0" fontId="11" fillId="0" borderId="8" xfId="0" applyFont="1" applyBorder="1" applyAlignment="1">
      <alignment horizontal="center"/>
    </xf>
    <xf numFmtId="0" fontId="1" fillId="0" borderId="7" xfId="0" applyFont="1" applyBorder="1"/>
    <xf numFmtId="0" fontId="11" fillId="0" borderId="8" xfId="0" applyFont="1" applyBorder="1" applyAlignment="1">
      <alignment horizontal="left"/>
    </xf>
    <xf numFmtId="0" fontId="11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23" fillId="0" borderId="0" xfId="0" applyFont="1"/>
    <xf numFmtId="165" fontId="12" fillId="3" borderId="8" xfId="0" applyNumberFormat="1" applyFont="1" applyFill="1" applyBorder="1" applyAlignment="1">
      <alignment horizontal="left" vertical="center"/>
    </xf>
    <xf numFmtId="165" fontId="12" fillId="3" borderId="8" xfId="0" applyNumberFormat="1" applyFont="1" applyFill="1" applyBorder="1" applyAlignment="1">
      <alignment horizontal="left"/>
    </xf>
    <xf numFmtId="0" fontId="10" fillId="0" borderId="8" xfId="0" applyFont="1" applyBorder="1" applyAlignment="1">
      <alignment horizontal="left" vertical="center"/>
    </xf>
    <xf numFmtId="0" fontId="11" fillId="0" borderId="8" xfId="0" applyFont="1" applyBorder="1"/>
    <xf numFmtId="0" fontId="11" fillId="0" borderId="8" xfId="0" applyFont="1" applyBorder="1" applyAlignment="1">
      <alignment horizontal="left" vertical="center" wrapText="1"/>
    </xf>
    <xf numFmtId="165" fontId="25" fillId="3" borderId="8" xfId="0" applyNumberFormat="1" applyFont="1" applyFill="1" applyBorder="1" applyAlignment="1">
      <alignment horizontal="left"/>
    </xf>
    <xf numFmtId="0" fontId="2" fillId="5" borderId="1" xfId="0" applyFont="1" applyFill="1" applyBorder="1"/>
    <xf numFmtId="0" fontId="26" fillId="0" borderId="8" xfId="0" applyFont="1" applyBorder="1"/>
    <xf numFmtId="9" fontId="26" fillId="0" borderId="8" xfId="0" applyNumberFormat="1" applyFont="1" applyBorder="1" applyAlignment="1">
      <alignment horizontal="center"/>
    </xf>
    <xf numFmtId="0" fontId="26" fillId="3" borderId="8" xfId="0" applyFont="1" applyFill="1" applyBorder="1"/>
    <xf numFmtId="10" fontId="26" fillId="3" borderId="8" xfId="0" applyNumberFormat="1" applyFont="1" applyFill="1" applyBorder="1" applyAlignment="1">
      <alignment horizontal="center"/>
    </xf>
    <xf numFmtId="9" fontId="26" fillId="3" borderId="8" xfId="0" applyNumberFormat="1" applyFont="1" applyFill="1" applyBorder="1" applyAlignment="1">
      <alignment horizontal="center"/>
    </xf>
    <xf numFmtId="9" fontId="26" fillId="3" borderId="8" xfId="0" applyNumberFormat="1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vertical="center" wrapText="1"/>
    </xf>
    <xf numFmtId="3" fontId="26" fillId="3" borderId="8" xfId="0" applyNumberFormat="1" applyFont="1" applyFill="1" applyBorder="1" applyAlignment="1">
      <alignment vertical="center" wrapText="1"/>
    </xf>
    <xf numFmtId="0" fontId="7" fillId="4" borderId="0" xfId="0" applyFont="1" applyFill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4" fontId="22" fillId="2" borderId="0" xfId="0" applyNumberFormat="1" applyFont="1" applyFill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4" fontId="20" fillId="6" borderId="0" xfId="0" applyNumberFormat="1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EBEB"/>
      <color rgb="FF3A456C"/>
      <color rgb="FFEA1C83"/>
      <color rgb="FFFFD6FC"/>
      <color rgb="FFFFD6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1781175</xdr:colOff>
      <xdr:row>1</xdr:row>
      <xdr:rowOff>38100</xdr:rowOff>
    </xdr:from>
    <xdr:to>
      <xdr:col>10</xdr:col>
      <xdr:colOff>342899</xdr:colOff>
      <xdr:row>4</xdr:row>
      <xdr:rowOff>127001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FED395F-AD0C-DF77-E05B-4A9E14884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5175" y="1435100"/>
          <a:ext cx="1553280" cy="681568"/>
        </a:xfrm>
        <a:prstGeom prst="rect">
          <a:avLst/>
        </a:prstGeom>
      </xdr:spPr>
    </xdr:pic>
    <xdr:clientData/>
  </xdr:twoCellAnchor>
  <xdr:twoCellAnchor editAs="oneCell">
    <xdr:from>
      <xdr:col>3</xdr:col>
      <xdr:colOff>1336675</xdr:colOff>
      <xdr:row>6</xdr:row>
      <xdr:rowOff>47625</xdr:rowOff>
    </xdr:from>
    <xdr:to>
      <xdr:col>3</xdr:col>
      <xdr:colOff>1710020</xdr:colOff>
      <xdr:row>8</xdr:row>
      <xdr:rowOff>161925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312182F9-0B18-71BE-6497-F174A6A0CFE8}"/>
            </a:ext>
            <a:ext uri="{147F2762-F138-4A5C-976F-8EAC2B608ADB}">
              <a16:predDERef xmlns:a16="http://schemas.microsoft.com/office/drawing/2014/main" pred="{5FED395F-AD0C-DF77-E05B-4A9E14884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8275" y="2447925"/>
          <a:ext cx="373345" cy="476250"/>
        </a:xfrm>
        <a:prstGeom prst="rect">
          <a:avLst/>
        </a:prstGeom>
      </xdr:spPr>
    </xdr:pic>
    <xdr:clientData/>
  </xdr:twoCellAnchor>
  <xdr:twoCellAnchor editAs="oneCell">
    <xdr:from>
      <xdr:col>6</xdr:col>
      <xdr:colOff>2413000</xdr:colOff>
      <xdr:row>6</xdr:row>
      <xdr:rowOff>76200</xdr:rowOff>
    </xdr:from>
    <xdr:to>
      <xdr:col>6</xdr:col>
      <xdr:colOff>2786345</xdr:colOff>
      <xdr:row>8</xdr:row>
      <xdr:rowOff>190500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4341DDDC-9962-714B-A086-225653FA5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1700" y="2425700"/>
          <a:ext cx="373345" cy="469900"/>
        </a:xfrm>
        <a:prstGeom prst="rect">
          <a:avLst/>
        </a:prstGeom>
      </xdr:spPr>
    </xdr:pic>
    <xdr:clientData/>
  </xdr:twoCellAnchor>
  <xdr:twoCellAnchor editAs="oneCell">
    <xdr:from>
      <xdr:col>2</xdr:col>
      <xdr:colOff>1981200</xdr:colOff>
      <xdr:row>0</xdr:row>
      <xdr:rowOff>228600</xdr:rowOff>
    </xdr:from>
    <xdr:to>
      <xdr:col>3</xdr:col>
      <xdr:colOff>304800</xdr:colOff>
      <xdr:row>6</xdr:row>
      <xdr:rowOff>42333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7C2B7415-0D0C-9A04-BD69-609391A5E4C2}"/>
            </a:ext>
            <a:ext uri="{147F2762-F138-4A5C-976F-8EAC2B608ADB}">
              <a16:predDERef xmlns:a16="http://schemas.microsoft.com/office/drawing/2014/main" pred="{4341DDDC-9962-714B-A086-225653FA5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6978" y="228600"/>
          <a:ext cx="2740378" cy="2198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68"/>
  <sheetViews>
    <sheetView tabSelected="1" zoomScale="120" zoomScaleNormal="120" workbookViewId="0">
      <selection sqref="A1:K6"/>
    </sheetView>
  </sheetViews>
  <sheetFormatPr baseColWidth="10" defaultColWidth="12.5" defaultRowHeight="15.75" customHeight="1"/>
  <cols>
    <col min="1" max="2" width="9.83203125" customWidth="1"/>
    <col min="3" max="3" width="58" bestFit="1" customWidth="1"/>
    <col min="4" max="4" width="36.1640625" customWidth="1"/>
    <col min="5" max="5" width="23.5" customWidth="1"/>
    <col min="6" max="6" width="9.5" customWidth="1"/>
    <col min="7" max="7" width="58" bestFit="1" customWidth="1"/>
    <col min="8" max="8" width="32" customWidth="1"/>
    <col min="9" max="9" width="29.5" customWidth="1"/>
    <col min="10" max="11" width="9.83203125" customWidth="1"/>
  </cols>
  <sheetData>
    <row r="1" spans="1:11" ht="110.25" customHeight="1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15.7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 ht="15.75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15.75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15.7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ht="15.75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1" ht="13" customHeight="1">
      <c r="A7" s="39" t="s">
        <v>1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ht="15.75" customHeight="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21" customHeight="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 s="23" customFormat="1" ht="46" customHeight="1">
      <c r="A10" s="45">
        <v>2500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s="22" customFormat="1" ht="43" customHeight="1">
      <c r="A11" s="59" t="s">
        <v>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</row>
    <row r="12" spans="1:11" ht="13">
      <c r="A12" s="1"/>
      <c r="B12" s="1"/>
      <c r="C12" s="1"/>
      <c r="D12" s="1"/>
      <c r="E12" s="1"/>
      <c r="F12" s="1"/>
      <c r="G12" s="30"/>
      <c r="H12" s="12"/>
      <c r="I12" s="12"/>
      <c r="J12" s="12"/>
      <c r="K12" s="12"/>
    </row>
    <row r="13" spans="1:11" ht="13">
      <c r="A13" s="1"/>
      <c r="B13" s="1"/>
      <c r="C13" s="1"/>
      <c r="D13" s="1"/>
      <c r="E13" s="1"/>
      <c r="F13" s="7"/>
      <c r="G13" s="30"/>
      <c r="H13" s="12"/>
      <c r="I13" s="12"/>
      <c r="J13" s="12"/>
      <c r="K13" s="12"/>
    </row>
    <row r="14" spans="1:11" ht="13">
      <c r="A14" s="1"/>
      <c r="B14" s="1"/>
      <c r="C14" s="2"/>
      <c r="D14" s="2"/>
      <c r="E14" s="2"/>
      <c r="F14" s="1"/>
      <c r="G14" s="30"/>
      <c r="H14" s="12"/>
      <c r="I14" s="12"/>
      <c r="J14" s="12"/>
      <c r="K14" s="12"/>
    </row>
    <row r="15" spans="1:11" ht="33.75" customHeight="1">
      <c r="A15" s="1"/>
      <c r="B15" s="3"/>
      <c r="C15" s="55" t="s">
        <v>3</v>
      </c>
      <c r="D15" s="50"/>
      <c r="E15" s="51"/>
      <c r="F15" s="4"/>
      <c r="G15" s="52" t="s">
        <v>4</v>
      </c>
      <c r="H15" s="53"/>
      <c r="I15" s="54"/>
      <c r="J15" s="12"/>
      <c r="K15" s="12"/>
    </row>
    <row r="16" spans="1:11" s="9" customFormat="1" ht="28" customHeight="1">
      <c r="A16" s="8"/>
      <c r="B16" s="10"/>
      <c r="C16" s="28" t="s">
        <v>5</v>
      </c>
      <c r="D16" s="18" t="s">
        <v>6</v>
      </c>
      <c r="E16" s="17" t="s">
        <v>7</v>
      </c>
      <c r="F16" s="19"/>
      <c r="G16" s="20" t="s">
        <v>5</v>
      </c>
      <c r="H16" s="21" t="s">
        <v>6</v>
      </c>
      <c r="I16" s="26" t="s">
        <v>7</v>
      </c>
      <c r="J16" s="13"/>
      <c r="K16" s="13"/>
    </row>
    <row r="17" spans="1:11" ht="38">
      <c r="A17" s="1"/>
      <c r="B17" s="3"/>
      <c r="C17" s="37" t="s">
        <v>8</v>
      </c>
      <c r="D17" s="36">
        <v>0.35</v>
      </c>
      <c r="E17" s="29">
        <f>D17*A10</f>
        <v>875</v>
      </c>
      <c r="F17" s="15"/>
      <c r="G17" s="37" t="s">
        <v>8</v>
      </c>
      <c r="H17" s="35">
        <f>I17/A10</f>
        <v>0.24</v>
      </c>
      <c r="I17" s="25">
        <v>600</v>
      </c>
      <c r="J17" s="12"/>
      <c r="K17" s="12"/>
    </row>
    <row r="18" spans="1:11" ht="19">
      <c r="A18" s="1"/>
      <c r="B18" s="3"/>
      <c r="C18" s="37" t="s">
        <v>9</v>
      </c>
      <c r="D18" s="36">
        <v>0.2</v>
      </c>
      <c r="E18" s="29">
        <f>D18*A10</f>
        <v>500</v>
      </c>
      <c r="F18" s="15"/>
      <c r="G18" s="37" t="s">
        <v>9</v>
      </c>
      <c r="H18" s="35">
        <f>I18/A10</f>
        <v>0.2</v>
      </c>
      <c r="I18" s="25">
        <v>500</v>
      </c>
      <c r="J18" s="12"/>
      <c r="K18" s="12"/>
    </row>
    <row r="19" spans="1:11" ht="38">
      <c r="A19" s="1"/>
      <c r="B19" s="3"/>
      <c r="C19" s="37" t="s">
        <v>10</v>
      </c>
      <c r="D19" s="36">
        <v>0.1</v>
      </c>
      <c r="E19" s="29">
        <f>D19*A10</f>
        <v>250</v>
      </c>
      <c r="F19" s="15"/>
      <c r="G19" s="38" t="s">
        <v>10</v>
      </c>
      <c r="H19" s="35">
        <f>I19/A10</f>
        <v>0.08</v>
      </c>
      <c r="I19" s="25">
        <v>200</v>
      </c>
      <c r="J19" s="12"/>
      <c r="K19" s="12"/>
    </row>
    <row r="20" spans="1:11" ht="38">
      <c r="A20" s="1"/>
      <c r="B20" s="3"/>
      <c r="C20" s="37" t="s">
        <v>11</v>
      </c>
      <c r="D20" s="36">
        <v>0.15</v>
      </c>
      <c r="E20" s="29">
        <f>D20*A10</f>
        <v>375</v>
      </c>
      <c r="F20" s="15"/>
      <c r="G20" s="37" t="s">
        <v>11</v>
      </c>
      <c r="H20" s="35">
        <f>I20/A10</f>
        <v>0.04</v>
      </c>
      <c r="I20" s="25">
        <v>100</v>
      </c>
      <c r="J20" s="12"/>
      <c r="K20" s="12"/>
    </row>
    <row r="21" spans="1:11" ht="19">
      <c r="A21" s="1"/>
      <c r="B21" s="3"/>
      <c r="C21" s="37" t="s">
        <v>12</v>
      </c>
      <c r="D21" s="36">
        <v>0.1</v>
      </c>
      <c r="E21" s="29">
        <f>D21*A10</f>
        <v>250</v>
      </c>
      <c r="F21" s="15"/>
      <c r="G21" s="37" t="s">
        <v>12</v>
      </c>
      <c r="H21" s="35">
        <f>I21/A10</f>
        <v>0.06</v>
      </c>
      <c r="I21" s="25">
        <v>150</v>
      </c>
      <c r="J21" s="12"/>
      <c r="K21" s="12"/>
    </row>
    <row r="22" spans="1:11" ht="19">
      <c r="A22" s="1"/>
      <c r="B22" s="3"/>
      <c r="C22" s="37" t="s">
        <v>13</v>
      </c>
      <c r="D22" s="36">
        <v>0.1</v>
      </c>
      <c r="E22" s="29">
        <f>D22*A10</f>
        <v>250</v>
      </c>
      <c r="F22" s="15"/>
      <c r="G22" s="37" t="s">
        <v>13</v>
      </c>
      <c r="H22" s="35">
        <f>I22/A10</f>
        <v>0.04</v>
      </c>
      <c r="I22" s="25">
        <v>100</v>
      </c>
      <c r="J22" s="12"/>
      <c r="K22" s="12"/>
    </row>
    <row r="23" spans="1:11" ht="21" customHeight="1">
      <c r="A23" s="1"/>
      <c r="B23" s="1"/>
      <c r="C23" s="56" t="s">
        <v>14</v>
      </c>
      <c r="D23" s="57"/>
      <c r="E23" s="58"/>
      <c r="F23" s="1"/>
      <c r="G23" s="1"/>
      <c r="H23" s="12"/>
      <c r="I23" s="12"/>
      <c r="J23" s="12"/>
      <c r="K23" s="12"/>
    </row>
    <row r="24" spans="1:11" ht="13">
      <c r="A24" s="1"/>
      <c r="B24" s="1"/>
      <c r="C24" s="1"/>
      <c r="D24" s="1"/>
      <c r="E24" s="1"/>
      <c r="F24" s="1"/>
      <c r="G24" s="1"/>
      <c r="H24" s="12"/>
      <c r="I24" s="12"/>
      <c r="J24" s="12"/>
      <c r="K24" s="12"/>
    </row>
    <row r="25" spans="1:11" ht="13">
      <c r="A25" s="1"/>
      <c r="B25" s="2"/>
      <c r="C25" s="2"/>
      <c r="D25" s="2"/>
      <c r="E25" s="2"/>
      <c r="F25" s="2"/>
      <c r="G25" s="1"/>
      <c r="H25" s="12"/>
      <c r="I25" s="12"/>
      <c r="J25" s="12"/>
      <c r="K25" s="12"/>
    </row>
    <row r="26" spans="1:11" ht="13">
      <c r="A26" s="3"/>
      <c r="B26" s="1"/>
      <c r="C26" s="1"/>
      <c r="D26" s="1"/>
      <c r="E26" s="1"/>
      <c r="F26" s="1"/>
      <c r="G26" s="4"/>
      <c r="H26" s="12"/>
      <c r="I26" s="12"/>
      <c r="J26" s="12"/>
      <c r="K26" s="12"/>
    </row>
    <row r="27" spans="1:11" ht="31.5" customHeight="1">
      <c r="A27" s="1"/>
      <c r="B27" s="5"/>
      <c r="C27" s="39" t="str">
        <f>IF(SUM(I17:I22)&gt;A10,"ATENÇÃO! VOCÊ GASTOU MAIS DO QUE GANHA! :(","PARABÉNS! VOCÊ GASTOU MENOS DO QUE GANHA. ARRASOU! :)")</f>
        <v>PARABÉNS! VOCÊ GASTOU MENOS DO QUE GANHA. ARRASOU! :)</v>
      </c>
      <c r="D27" s="39"/>
      <c r="E27" s="39"/>
      <c r="F27" s="39"/>
      <c r="G27" s="39"/>
      <c r="H27" s="39"/>
      <c r="I27" s="39"/>
      <c r="J27" s="12"/>
      <c r="K27" s="12"/>
    </row>
    <row r="28" spans="1:11" ht="16" customHeight="1">
      <c r="A28" s="1"/>
      <c r="B28" s="3"/>
      <c r="C28" s="39"/>
      <c r="D28" s="39"/>
      <c r="E28" s="39"/>
      <c r="F28" s="39"/>
      <c r="G28" s="39"/>
      <c r="H28" s="39"/>
      <c r="I28" s="39"/>
      <c r="J28" s="12"/>
      <c r="K28" s="12"/>
    </row>
    <row r="29" spans="1:11" ht="13">
      <c r="A29" s="1"/>
      <c r="B29" s="3"/>
      <c r="C29" s="39"/>
      <c r="D29" s="39"/>
      <c r="E29" s="39"/>
      <c r="F29" s="39"/>
      <c r="G29" s="39"/>
      <c r="H29" s="39"/>
      <c r="I29" s="39"/>
      <c r="J29" s="12"/>
      <c r="K29" s="12"/>
    </row>
    <row r="30" spans="1:11" ht="13">
      <c r="A30" s="1"/>
      <c r="B30" s="3"/>
      <c r="C30" s="12"/>
      <c r="D30" s="12"/>
      <c r="E30" s="12"/>
      <c r="F30" s="4"/>
      <c r="G30" s="1"/>
      <c r="J30" s="12"/>
      <c r="K30" s="12"/>
    </row>
    <row r="31" spans="1:11" ht="13">
      <c r="A31" s="1"/>
      <c r="B31" s="3"/>
      <c r="C31" s="12"/>
      <c r="D31" s="12"/>
      <c r="E31" s="12"/>
      <c r="F31" s="4"/>
      <c r="G31" s="1"/>
      <c r="J31" s="12"/>
      <c r="K31" s="12"/>
    </row>
    <row r="32" spans="1:11" ht="13">
      <c r="A32" s="1"/>
      <c r="B32" s="3"/>
      <c r="F32" s="4"/>
      <c r="G32" s="1"/>
      <c r="J32" s="12"/>
      <c r="K32" s="12"/>
    </row>
    <row r="33" spans="1:11" ht="60" customHeight="1">
      <c r="A33" s="1"/>
      <c r="B33" s="1"/>
      <c r="C33" s="46" t="s">
        <v>15</v>
      </c>
      <c r="D33" s="47"/>
      <c r="E33" s="48"/>
      <c r="F33" s="4"/>
      <c r="G33" s="49" t="s">
        <v>35</v>
      </c>
      <c r="H33" s="50"/>
      <c r="I33" s="51"/>
      <c r="J33" s="12"/>
      <c r="K33" s="12"/>
    </row>
    <row r="34" spans="1:11" ht="18">
      <c r="A34" s="1"/>
      <c r="B34" s="1"/>
      <c r="C34" s="27" t="s">
        <v>16</v>
      </c>
      <c r="D34" s="14" t="s">
        <v>17</v>
      </c>
      <c r="E34" s="16" t="s">
        <v>7</v>
      </c>
      <c r="F34" s="4"/>
      <c r="G34" s="27" t="s">
        <v>18</v>
      </c>
      <c r="H34" s="14" t="s">
        <v>34</v>
      </c>
      <c r="I34" s="17" t="s">
        <v>7</v>
      </c>
      <c r="J34" s="12"/>
      <c r="K34" s="12"/>
    </row>
    <row r="35" spans="1:11" ht="18">
      <c r="A35" s="1"/>
      <c r="B35" s="1"/>
      <c r="C35" s="33" t="s">
        <v>19</v>
      </c>
      <c r="D35" s="34">
        <v>0</v>
      </c>
      <c r="E35" s="25">
        <f>(E21*D35)+E21</f>
        <v>250</v>
      </c>
      <c r="F35" s="4"/>
      <c r="G35" s="31" t="s">
        <v>20</v>
      </c>
      <c r="H35" s="32">
        <f>E46/I35</f>
        <v>0.6</v>
      </c>
      <c r="I35" s="24">
        <v>5000</v>
      </c>
      <c r="J35" s="12"/>
      <c r="K35" s="12"/>
    </row>
    <row r="36" spans="1:11" ht="18">
      <c r="A36" s="1"/>
      <c r="B36" s="3"/>
      <c r="C36" s="33" t="s">
        <v>21</v>
      </c>
      <c r="D36" s="34">
        <v>0</v>
      </c>
      <c r="E36" s="25">
        <f>(E35*D36)+E35+E21</f>
        <v>500</v>
      </c>
      <c r="F36" s="4"/>
      <c r="G36" s="31" t="s">
        <v>20</v>
      </c>
      <c r="H36" s="32">
        <f>E46/I36</f>
        <v>0.1</v>
      </c>
      <c r="I36" s="24">
        <v>30000</v>
      </c>
      <c r="J36" s="12"/>
      <c r="K36" s="12"/>
    </row>
    <row r="37" spans="1:11" ht="18" customHeight="1">
      <c r="A37" s="1"/>
      <c r="B37" s="3"/>
      <c r="C37" s="33" t="s">
        <v>22</v>
      </c>
      <c r="D37" s="34">
        <v>0</v>
      </c>
      <c r="E37" s="25">
        <f>(E36*D37)+E36+E21</f>
        <v>750</v>
      </c>
      <c r="F37" s="4"/>
      <c r="G37" s="31" t="s">
        <v>20</v>
      </c>
      <c r="H37" s="32">
        <f>E46/I37</f>
        <v>3.0000000000000001E-3</v>
      </c>
      <c r="I37" s="24">
        <v>1000000</v>
      </c>
      <c r="J37" s="12"/>
      <c r="K37" s="12"/>
    </row>
    <row r="38" spans="1:11" ht="15" customHeight="1">
      <c r="A38" s="1"/>
      <c r="B38" s="3"/>
      <c r="C38" s="33" t="s">
        <v>23</v>
      </c>
      <c r="D38" s="34">
        <v>0</v>
      </c>
      <c r="E38" s="25">
        <f>(E37*D38)+E37+E21</f>
        <v>1000</v>
      </c>
      <c r="F38" s="4"/>
      <c r="G38" s="40" t="s">
        <v>24</v>
      </c>
      <c r="H38" s="41"/>
      <c r="I38" s="41"/>
      <c r="J38" s="12"/>
      <c r="K38" s="12"/>
    </row>
    <row r="39" spans="1:11" ht="18">
      <c r="A39" s="1"/>
      <c r="B39" s="3"/>
      <c r="C39" s="33" t="s">
        <v>25</v>
      </c>
      <c r="D39" s="34">
        <v>0</v>
      </c>
      <c r="E39" s="25">
        <f>(E38*D39)+E38+E21</f>
        <v>1250</v>
      </c>
      <c r="F39" s="4"/>
      <c r="G39" s="42"/>
      <c r="H39" s="43"/>
      <c r="I39" s="43"/>
      <c r="J39" s="12"/>
      <c r="K39" s="12"/>
    </row>
    <row r="40" spans="1:11" ht="18">
      <c r="A40" s="1"/>
      <c r="B40" s="3"/>
      <c r="C40" s="33" t="s">
        <v>26</v>
      </c>
      <c r="D40" s="34">
        <v>0</v>
      </c>
      <c r="E40" s="25">
        <f>(E39*D40)+E39+E21</f>
        <v>1500</v>
      </c>
      <c r="F40" s="4"/>
      <c r="G40" s="1"/>
      <c r="H40" s="12"/>
      <c r="I40" s="12"/>
      <c r="J40" s="12"/>
      <c r="K40" s="12"/>
    </row>
    <row r="41" spans="1:11" ht="18">
      <c r="A41" s="1"/>
      <c r="B41" s="3"/>
      <c r="C41" s="33" t="s">
        <v>27</v>
      </c>
      <c r="D41" s="34">
        <v>0</v>
      </c>
      <c r="E41" s="25">
        <f>(E40*D41)+E40+E21</f>
        <v>1750</v>
      </c>
      <c r="F41" s="4"/>
      <c r="G41" s="1"/>
      <c r="H41" s="12"/>
      <c r="I41" s="12"/>
      <c r="J41" s="12"/>
      <c r="K41" s="12"/>
    </row>
    <row r="42" spans="1:11" ht="18">
      <c r="A42" s="1"/>
      <c r="B42" s="3"/>
      <c r="C42" s="33" t="s">
        <v>28</v>
      </c>
      <c r="D42" s="34">
        <v>0</v>
      </c>
      <c r="E42" s="25">
        <f>(E41*D42)+E41+E21</f>
        <v>2000</v>
      </c>
      <c r="F42" s="4"/>
      <c r="G42" s="1"/>
      <c r="H42" s="12"/>
      <c r="I42" s="12"/>
      <c r="J42" s="12"/>
      <c r="K42" s="12"/>
    </row>
    <row r="43" spans="1:11" ht="18">
      <c r="A43" s="1"/>
      <c r="B43" s="3"/>
      <c r="C43" s="33" t="s">
        <v>29</v>
      </c>
      <c r="D43" s="34">
        <v>0</v>
      </c>
      <c r="E43" s="25">
        <f>(E42*D43)+E42+E21</f>
        <v>2250</v>
      </c>
      <c r="F43" s="4"/>
      <c r="G43" s="1"/>
      <c r="H43" s="12"/>
      <c r="I43" s="12"/>
      <c r="J43" s="12"/>
      <c r="K43" s="12"/>
    </row>
    <row r="44" spans="1:11" ht="18">
      <c r="A44" s="1"/>
      <c r="B44" s="3"/>
      <c r="C44" s="33" t="s">
        <v>30</v>
      </c>
      <c r="D44" s="34">
        <v>0</v>
      </c>
      <c r="E44" s="25">
        <f>(E43*D44)+E43+E21</f>
        <v>2500</v>
      </c>
      <c r="F44" s="4"/>
      <c r="G44" s="1"/>
      <c r="H44" s="12"/>
      <c r="I44" s="12"/>
      <c r="J44" s="12"/>
      <c r="K44" s="12"/>
    </row>
    <row r="45" spans="1:11" ht="18">
      <c r="A45" s="1"/>
      <c r="B45" s="3"/>
      <c r="C45" s="33" t="s">
        <v>31</v>
      </c>
      <c r="D45" s="34">
        <v>0</v>
      </c>
      <c r="E45" s="25">
        <f>(E44*D45)+E44+E21</f>
        <v>2750</v>
      </c>
      <c r="F45" s="4"/>
      <c r="G45" s="1"/>
      <c r="H45" s="12"/>
      <c r="I45" s="12"/>
      <c r="J45" s="12"/>
      <c r="K45" s="12"/>
    </row>
    <row r="46" spans="1:11" ht="18">
      <c r="A46" s="1"/>
      <c r="B46" s="3"/>
      <c r="C46" s="33" t="s">
        <v>32</v>
      </c>
      <c r="D46" s="34">
        <v>0</v>
      </c>
      <c r="E46" s="25">
        <f>(E45*D46)+E45+E21</f>
        <v>3000</v>
      </c>
      <c r="F46" s="4"/>
      <c r="G46" s="1"/>
      <c r="H46" s="12"/>
      <c r="I46" s="12"/>
      <c r="J46" s="12"/>
      <c r="K46" s="12"/>
    </row>
    <row r="47" spans="1:11" ht="17" customHeight="1">
      <c r="A47" s="1"/>
      <c r="B47" s="3"/>
      <c r="C47" s="41" t="s">
        <v>24</v>
      </c>
      <c r="D47" s="41"/>
      <c r="E47" s="41"/>
      <c r="F47" s="8"/>
      <c r="G47" s="8"/>
      <c r="H47" s="13"/>
      <c r="I47" s="13"/>
      <c r="J47" s="12"/>
      <c r="K47" s="12"/>
    </row>
    <row r="48" spans="1:11" ht="13">
      <c r="A48" s="1"/>
      <c r="B48" s="3"/>
      <c r="C48" s="43"/>
      <c r="D48" s="43"/>
      <c r="E48" s="43"/>
      <c r="F48" s="12"/>
      <c r="G48" s="12"/>
      <c r="H48" s="12"/>
      <c r="I48" s="12"/>
      <c r="J48" s="12"/>
      <c r="K48" s="12"/>
    </row>
    <row r="49" spans="1:11" ht="13">
      <c r="A49" s="1"/>
      <c r="B49" s="3"/>
      <c r="C49" s="12"/>
      <c r="D49" s="12"/>
      <c r="E49" s="12"/>
      <c r="F49" s="12"/>
      <c r="G49" s="12"/>
      <c r="H49" s="12"/>
      <c r="I49" s="12"/>
      <c r="J49" s="12"/>
      <c r="K49" s="12"/>
    </row>
    <row r="50" spans="1:11" ht="13">
      <c r="A50" s="1"/>
      <c r="B50" s="3"/>
      <c r="C50" s="12"/>
      <c r="D50" s="12"/>
      <c r="E50" s="12"/>
      <c r="F50" s="12"/>
      <c r="G50" s="12"/>
      <c r="H50" s="12"/>
      <c r="I50" s="12"/>
      <c r="J50" s="12"/>
      <c r="K50" s="12"/>
    </row>
    <row r="51" spans="1:11" ht="13">
      <c r="A51" s="1"/>
      <c r="B51" s="3"/>
      <c r="C51" s="12"/>
      <c r="D51" s="12"/>
      <c r="E51" s="12"/>
      <c r="F51" s="12"/>
      <c r="G51" s="12"/>
      <c r="H51" s="12"/>
      <c r="I51" s="12"/>
      <c r="J51" s="12"/>
      <c r="K51" s="12"/>
    </row>
    <row r="52" spans="1:11" ht="13" customHeight="1">
      <c r="A52" s="44" t="s">
        <v>33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</row>
    <row r="53" spans="1:11" ht="13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</row>
    <row r="54" spans="1:11" s="9" customFormat="1" ht="23.2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</row>
    <row r="55" spans="1:11" ht="13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</row>
    <row r="56" spans="1:11" ht="13" customHeight="1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</row>
    <row r="57" spans="1:11" ht="13">
      <c r="A57" s="1"/>
      <c r="B57" s="3"/>
      <c r="C57" s="2"/>
      <c r="D57" s="2"/>
      <c r="E57" s="2"/>
      <c r="F57" s="4"/>
      <c r="G57" s="1"/>
    </row>
    <row r="58" spans="1:11" s="9" customFormat="1" ht="33.75" customHeight="1">
      <c r="A58" s="8"/>
      <c r="B58" s="10"/>
      <c r="F58" s="11"/>
      <c r="G58" s="8"/>
    </row>
    <row r="59" spans="1:11" ht="13">
      <c r="A59" s="1"/>
      <c r="B59" s="3"/>
      <c r="F59" s="4"/>
      <c r="G59" s="1"/>
    </row>
    <row r="60" spans="1:11" ht="13">
      <c r="A60" s="1"/>
      <c r="B60" s="3"/>
      <c r="F60" s="4"/>
      <c r="G60" s="1"/>
    </row>
    <row r="61" spans="1:11" ht="13">
      <c r="A61" s="1"/>
      <c r="B61" s="3"/>
      <c r="F61" s="4"/>
      <c r="G61" s="1"/>
    </row>
    <row r="62" spans="1:11" ht="13">
      <c r="A62" s="1"/>
      <c r="B62" s="3"/>
      <c r="F62" s="4"/>
      <c r="G62" s="1"/>
    </row>
    <row r="63" spans="1:11" ht="25.5" customHeight="1">
      <c r="A63" s="1"/>
      <c r="B63" s="3"/>
      <c r="F63" s="4"/>
      <c r="G63" s="1"/>
    </row>
    <row r="64" spans="1:11" ht="13">
      <c r="A64" s="1"/>
      <c r="B64" s="3"/>
      <c r="C64" s="6"/>
      <c r="D64" s="6"/>
      <c r="E64" s="6"/>
      <c r="F64" s="4"/>
      <c r="G64" s="1"/>
    </row>
    <row r="65" spans="1:7" ht="13">
      <c r="A65" s="1"/>
      <c r="B65" s="1"/>
      <c r="C65" s="1"/>
      <c r="D65" s="1"/>
      <c r="E65" s="1"/>
      <c r="F65" s="1"/>
      <c r="G65" s="1"/>
    </row>
    <row r="66" spans="1:7" ht="13">
      <c r="A66" s="1"/>
      <c r="B66" s="1"/>
      <c r="C66" s="1"/>
      <c r="D66" s="1"/>
      <c r="E66" s="1"/>
      <c r="F66" s="1"/>
      <c r="G66" s="1"/>
    </row>
    <row r="67" spans="1:7" ht="1.5" customHeight="1">
      <c r="A67" s="1"/>
      <c r="B67" s="1"/>
      <c r="C67" s="1"/>
      <c r="D67" s="1"/>
      <c r="E67" s="1"/>
      <c r="F67" s="1"/>
      <c r="G67" s="1"/>
    </row>
    <row r="68" spans="1:7" ht="13"/>
  </sheetData>
  <mergeCells count="13">
    <mergeCell ref="C27:I29"/>
    <mergeCell ref="G38:I39"/>
    <mergeCell ref="A52:K56"/>
    <mergeCell ref="A1:K6"/>
    <mergeCell ref="A7:K9"/>
    <mergeCell ref="A10:K10"/>
    <mergeCell ref="C47:E48"/>
    <mergeCell ref="C33:E33"/>
    <mergeCell ref="G33:I33"/>
    <mergeCell ref="G15:I15"/>
    <mergeCell ref="C15:E15"/>
    <mergeCell ref="C23:E23"/>
    <mergeCell ref="A11:K11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380318d-c3f3-43fb-9c87-a0657a02301a" xsi:nil="true"/>
    <lcf76f155ced4ddcb4097134ff3c332f xmlns="600bfae2-fd05-43a0-9008-4e4014f6ffd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9F37371AC2604891C94D72724D33B1" ma:contentTypeVersion="14" ma:contentTypeDescription="Create a new document." ma:contentTypeScope="" ma:versionID="c04243b1fca1d50284bcbae0b21961de">
  <xsd:schema xmlns:xsd="http://www.w3.org/2001/XMLSchema" xmlns:xs="http://www.w3.org/2001/XMLSchema" xmlns:p="http://schemas.microsoft.com/office/2006/metadata/properties" xmlns:ns2="600bfae2-fd05-43a0-9008-4e4014f6ffd3" xmlns:ns3="8380318d-c3f3-43fb-9c87-a0657a02301a" targetNamespace="http://schemas.microsoft.com/office/2006/metadata/properties" ma:root="true" ma:fieldsID="ff007ae635a605ba9446d935449ddf2f" ns2:_="" ns3:_="">
    <xsd:import namespace="600bfae2-fd05-43a0-9008-4e4014f6ffd3"/>
    <xsd:import namespace="8380318d-c3f3-43fb-9c87-a0657a023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CR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fae2-fd05-43a0-9008-4e4014f6f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bd36814-a0ed-4445-b17e-fb0b648984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80318d-c3f3-43fb-9c87-a0657a02301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fd38b60-17a4-4394-8415-2ada9130b182}" ma:internalName="TaxCatchAll" ma:showField="CatchAllData" ma:web="8380318d-c3f3-43fb-9c87-a0657a0230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B03C77-7C89-4BD6-8F29-3D9EA04C0A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97A3BB-6B23-415A-BA26-EF355801E368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600bfae2-fd05-43a0-9008-4e4014f6ffd3"/>
    <ds:schemaRef ds:uri="8380318d-c3f3-43fb-9c87-a0657a02301a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C82F0B8-2959-4392-AADB-13563AF2E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0bfae2-fd05-43a0-9008-4e4014f6ffd3"/>
    <ds:schemaRef ds:uri="8380318d-c3f3-43fb-9c87-a0657a0230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Planejamento Financeiro - Seras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Rubio, Maria</cp:lastModifiedBy>
  <cp:revision/>
  <dcterms:created xsi:type="dcterms:W3CDTF">2023-11-29T14:15:31Z</dcterms:created>
  <dcterms:modified xsi:type="dcterms:W3CDTF">2023-12-20T17:32:03Z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0x0101008B9F37371AC2604891C94D72724D33B1</vt:lpwstr>
  </property>
  <property fmtid="{D5CDD505-2E9C-101B-9397-08002B2CF9AE}" pid="3" name="MediaServiceImageTags">
    <vt:lpwstr/>
  </property>
</Properties>
</file>